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sarahmunger/Downloads/"/>
    </mc:Choice>
  </mc:AlternateContent>
  <xr:revisionPtr revIDLastSave="0" documentId="13_ncr:1_{47CC77BA-A2FB-6D46-ADA7-9BCDA8F3A0A5}" xr6:coauthVersionLast="47" xr6:coauthVersionMax="47" xr10:uidLastSave="{00000000-0000-0000-0000-000000000000}"/>
  <bookViews>
    <workbookView xWindow="0" yWindow="500" windowWidth="28800" windowHeight="15980" activeTab="1" xr2:uid="{00000000-000D-0000-FFFF-FFFF00000000}"/>
  </bookViews>
  <sheets>
    <sheet name="Directions" sheetId="1" r:id="rId1"/>
    <sheet name="Breakfast Buffet" sheetId="2" r:id="rId2"/>
    <sheet name="Lunch Dinner Buffet" sheetId="3" r:id="rId3"/>
    <sheet name="Break"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4" l="1"/>
  <c r="F5" i="4" s="1"/>
  <c r="E18" i="4"/>
  <c r="F18" i="4" s="1"/>
  <c r="F17" i="4"/>
  <c r="E17" i="4"/>
  <c r="E16" i="4"/>
  <c r="F16" i="4" s="1"/>
  <c r="E15" i="4"/>
  <c r="F15" i="4" s="1"/>
  <c r="E14" i="4"/>
  <c r="F14" i="4" s="1"/>
  <c r="F13" i="4"/>
  <c r="E13" i="4"/>
  <c r="E12" i="4"/>
  <c r="F12" i="4" s="1"/>
  <c r="E11" i="4"/>
  <c r="F11" i="4" s="1"/>
  <c r="E10" i="4"/>
  <c r="F10" i="4" s="1"/>
  <c r="F9" i="4"/>
  <c r="E9" i="4"/>
  <c r="E8" i="4"/>
  <c r="F8" i="4" s="1"/>
  <c r="E17" i="3"/>
  <c r="F17" i="3" s="1"/>
  <c r="F16" i="3"/>
  <c r="E16" i="3"/>
  <c r="E15" i="3"/>
  <c r="F15" i="3" s="1"/>
  <c r="E14" i="3"/>
  <c r="F14" i="3" s="1"/>
  <c r="E13" i="3"/>
  <c r="F13" i="3" s="1"/>
  <c r="E12" i="3"/>
  <c r="F12" i="3" s="1"/>
  <c r="E11" i="3"/>
  <c r="F11" i="3" s="1"/>
  <c r="E10" i="3"/>
  <c r="F10" i="3" s="1"/>
  <c r="E9" i="3"/>
  <c r="F9" i="3" s="1"/>
  <c r="E8" i="3"/>
  <c r="F8" i="3" s="1"/>
  <c r="E7" i="3"/>
  <c r="F7" i="3" s="1"/>
  <c r="E17" i="2"/>
  <c r="F17" i="2" s="1"/>
  <c r="F16" i="2"/>
  <c r="E16" i="2"/>
  <c r="E15" i="2"/>
  <c r="F15" i="2" s="1"/>
  <c r="E14" i="2"/>
  <c r="F14" i="2" s="1"/>
  <c r="E13" i="2"/>
  <c r="F13" i="2" s="1"/>
  <c r="F12" i="2"/>
  <c r="E12" i="2"/>
  <c r="E11" i="2"/>
  <c r="F11" i="2" s="1"/>
  <c r="E10" i="2"/>
  <c r="F10" i="2" s="1"/>
  <c r="E9" i="2"/>
  <c r="F9" i="2" s="1"/>
  <c r="F8" i="2"/>
  <c r="E8" i="2"/>
  <c r="E7" i="2"/>
  <c r="F7" i="2" s="1"/>
  <c r="E18" i="2" l="1"/>
  <c r="F4" i="2" s="1"/>
  <c r="E18" i="3"/>
  <c r="F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tc={3a89a26c-f43b-45cd-a3a7-7bb4f394cac5}</author>
  </authors>
  <commentList>
    <comment ref="A25" authorId="0" shapeId="0" xr:uid="{3A89A26C-F43B-45CD-A3A7-7BB4F394CAC5}">
      <text>
        <t>[Threaded comment]
Your version of Excel allows you to read this threaded comment; however, any edits to it will get removed if the file is opened in a newer version of Excel. Learn more: https://go.microsoft.com/fwlink/?linkid=870924
Comment:
    might be a bit too specific for putting in a calculator. I think just explain the target 1.2 lbs/person goal in the cell above as a standard</t>
      </text>
    </comment>
  </commentList>
</comments>
</file>

<file path=xl/sharedStrings.xml><?xml version="1.0" encoding="utf-8"?>
<sst xmlns="http://schemas.openxmlformats.org/spreadsheetml/2006/main" count="118" uniqueCount="63">
  <si>
    <t>Purpose:</t>
  </si>
  <si>
    <t>Use this quick calculator to see if your event is in range for total food prepared per person. It helps culinary and banquet teams align production with realistic guest consumption, reduce overproduction, and maintain quality presentation without waste.</t>
  </si>
  <si>
    <t>How to Use:</t>
  </si>
  <si>
    <t>The sheet will automatically calculate:</t>
  </si>
  <si>
    <t>Expected Portions (based on your plan and guest count)</t>
  </si>
  <si>
    <t>Total Pounds Prepared</t>
  </si>
  <si>
    <t>Pounds of Food per Person across the event</t>
  </si>
  <si>
    <t>Green: Within range. You’re producing an appropriate amount of food for your guest count.</t>
  </si>
  <si>
    <t>Yellow: Consider reducing portion sizes or variety. Review portions or confirm that guest satisfaction remained high.</t>
  </si>
  <si>
    <t>Red: Outside range (too high or too low). Revisit portions or menu variety to align production with attendance.</t>
  </si>
  <si>
    <t>Tips for Use:</t>
  </si>
  <si>
    <t>The goal isn’t to hit a perfect number — it’s to spot trends. If your pounds per person are consistently high, review items like bread, condiments, or desserts first.</t>
  </si>
  <si>
    <t xml:space="preserve">Use this tool in preparation for events to determine the accuracy of your production level. </t>
  </si>
  <si>
    <t>Share results in pre-shift or post-event huddles to build team awareness and confidence.</t>
  </si>
  <si>
    <t xml:space="preserve"> Breakfast Buffet</t>
  </si>
  <si>
    <t>Number Guests</t>
  </si>
  <si>
    <t>Target Prepared Pounds Per Person</t>
  </si>
  <si>
    <t>Your estimated pounds per person</t>
  </si>
  <si>
    <t>Chef to complete yellow cells</t>
  </si>
  <si>
    <t>Benchmark Portion Suggestion (oz/person)</t>
  </si>
  <si>
    <t>Chef’s Planned Portion (oz/person)</t>
  </si>
  <si>
    <t xml:space="preserve">Expected Number Portions (Finished portions) </t>
  </si>
  <si>
    <t>Total ounces</t>
  </si>
  <si>
    <t>Pounds of prepared food (doesn't include trim, shrinkage)</t>
  </si>
  <si>
    <t>Salad</t>
  </si>
  <si>
    <t>Entree</t>
  </si>
  <si>
    <t>Sides</t>
  </si>
  <si>
    <t>Condiments</t>
  </si>
  <si>
    <t>Dessert</t>
  </si>
  <si>
    <t>Fruit</t>
  </si>
  <si>
    <t>Bread/Pastries</t>
  </si>
  <si>
    <t>Vegan Vegetarian Entree</t>
  </si>
  <si>
    <t>New Category</t>
  </si>
  <si>
    <t>If total &gt; .6 lbs/person:</t>
  </si>
  <si>
    <t>Review items over 3 oz—can portions be reduced?</t>
  </si>
  <si>
    <t>Reduce bread/condiments first (highest waste items)</t>
  </si>
  <si>
    <t>Use smaller breakfast pastries of cut in half</t>
  </si>
  <si>
    <t>Consider eliminating lowest-consumed items</t>
  </si>
  <si>
    <t>Using cut fruit in individual bowls reduced waste fruit by 85%</t>
  </si>
  <si>
    <t xml:space="preserve">Right size vessles - ensure your vessel size fits the portions needed. </t>
  </si>
  <si>
    <t xml:space="preserve">Reduce unnescessasty variety. Example: Combine pasta choices into one gluten-free option. Prevented 114lbs and $456 in waste. </t>
  </si>
  <si>
    <t>If total &lt; .4 lbs/person:</t>
  </si>
  <si>
    <t>Verify guest counts are accurate</t>
  </si>
  <si>
    <t>Check if additional items needed for satisfaction</t>
  </si>
  <si>
    <t>Lunch/Dinner Buffet</t>
  </si>
  <si>
    <t xml:space="preserve">New Category (type anything) </t>
  </si>
  <si>
    <t>If total &gt; 1.5 lbs/person:</t>
  </si>
  <si>
    <t xml:space="preserve">Bread and rolls = .8 per person. Example, for a 10 top, use 8 rolls in a basket. </t>
  </si>
  <si>
    <t xml:space="preserve">Use one dressing vessel per table instead of two. Precents 50% of dressing waste. Saved 72 pounds and $1000 at one event. </t>
  </si>
  <si>
    <t>If total &lt; 1.0 lbs/person:</t>
  </si>
  <si>
    <t xml:space="preserve"> Snack and Breaks</t>
  </si>
  <si>
    <t>Packaged items in snacks/breaks are excluded because sealed products can be reused.</t>
  </si>
  <si>
    <t>Sweet Treats</t>
  </si>
  <si>
    <t>Salty Item</t>
  </si>
  <si>
    <t xml:space="preserve"> </t>
  </si>
  <si>
    <t>If total &gt; .3 lbs/person:</t>
  </si>
  <si>
    <t>If total &lt; .1 lbs/person:</t>
  </si>
  <si>
    <t>Food Production Range Tool</t>
  </si>
  <si>
    <t>An Initiative of ReFED and World Wildlife Fund</t>
  </si>
  <si>
    <r>
      <t xml:space="preserve">Enter Guest Count </t>
    </r>
    <r>
      <rPr>
        <sz val="12"/>
        <color theme="1"/>
        <rFont val="Work Sans"/>
      </rPr>
      <t>at the top of the sheet.</t>
    </r>
  </si>
  <si>
    <r>
      <t xml:space="preserve">Review the Benchmark Portion (oz/person) </t>
    </r>
    <r>
      <rPr>
        <sz val="12"/>
        <color theme="1"/>
        <rFont val="Work Sans"/>
      </rPr>
      <t>column for typical serving guidance. These are starting points based on observed averages from pilot sites.</t>
    </r>
  </si>
  <si>
    <r>
      <t xml:space="preserve">Input your Chef’s Planned Portion (oz/person) </t>
    </r>
    <r>
      <rPr>
        <sz val="12"/>
        <color theme="1"/>
        <rFont val="Work Sans"/>
      </rPr>
      <t>for each category (salad, entrée, sides, etc.).</t>
    </r>
  </si>
  <si>
    <r>
      <t xml:space="preserve">Compare your Pounds per Person </t>
    </r>
    <r>
      <rPr>
        <sz val="12"/>
        <color theme="1"/>
        <rFont val="Work Sans"/>
      </rPr>
      <t>to the target range shown at the top.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</si>
</sst>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font>
      <sz val="10"/>
      <color rgb="FF000000"/>
      <name val="Arial"/>
      <scheme val="minor"/>
    </font>
    <font>
      <sz val="10"/>
      <color theme="1"/>
      <name val="Arial"/>
      <family val="2"/>
      <scheme val="minor"/>
    </font>
    <font>
      <sz val="10"/>
      <color rgb="FFFF00FF"/>
      <name val="Arial"/>
      <family val="2"/>
      <scheme val="minor"/>
    </font>
    <font>
      <sz val="10"/>
      <color rgb="FF114D54"/>
      <name val="Arial"/>
      <family val="2"/>
      <scheme val="minor"/>
    </font>
    <font>
      <b/>
      <sz val="30"/>
      <color theme="0"/>
      <name val="Arial (Body)"/>
    </font>
    <font>
      <b/>
      <sz val="24"/>
      <color theme="0"/>
      <name val="Bricolage Grotesque 14pt"/>
    </font>
    <font>
      <b/>
      <sz val="30"/>
      <color theme="0"/>
      <name val="Bricolage Grotesque 14pt"/>
    </font>
    <font>
      <sz val="10"/>
      <color theme="1"/>
      <name val="Work Sans"/>
    </font>
    <font>
      <b/>
      <sz val="14"/>
      <color theme="1"/>
      <name val="Work Sans"/>
    </font>
    <font>
      <sz val="12"/>
      <color theme="1"/>
      <name val="Work Sans"/>
    </font>
    <font>
      <sz val="10"/>
      <color rgb="FF000000"/>
      <name val="Work Sans"/>
    </font>
    <font>
      <b/>
      <sz val="12"/>
      <color theme="1"/>
      <name val="Work Sans"/>
    </font>
    <font>
      <sz val="10"/>
      <color theme="0"/>
      <name val="Work Sans"/>
    </font>
    <font>
      <b/>
      <sz val="21"/>
      <color theme="1"/>
      <name val="Bricolage Grotesque 14pt"/>
    </font>
    <font>
      <sz val="10"/>
      <color rgb="FF000000"/>
      <name val="Bricolage Grotesque 14pt"/>
    </font>
    <font>
      <b/>
      <sz val="10"/>
      <color theme="1"/>
      <name val="Work Sans"/>
    </font>
    <font>
      <b/>
      <i/>
      <sz val="14"/>
      <color rgb="FF000000"/>
      <name val="Work Sans"/>
    </font>
  </fonts>
  <fills count="5">
    <fill>
      <patternFill patternType="none"/>
    </fill>
    <fill>
      <patternFill patternType="gray125"/>
    </fill>
    <fill>
      <patternFill patternType="solid">
        <fgColor rgb="FFFFFF00"/>
        <bgColor rgb="FFFFFF00"/>
      </patternFill>
    </fill>
    <fill>
      <patternFill patternType="solid">
        <fgColor rgb="FF114D54"/>
        <bgColor indexed="64"/>
      </patternFill>
    </fill>
    <fill>
      <patternFill patternType="solid">
        <fgColor theme="0"/>
        <bgColor indexed="64"/>
      </patternFill>
    </fill>
  </fills>
  <borders count="9">
    <border>
      <left/>
      <right/>
      <top/>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44">
    <xf numFmtId="0" fontId="0" fillId="0" borderId="0" xfId="0"/>
    <xf numFmtId="0" fontId="1" fillId="0" borderId="0" xfId="0" applyFont="1" applyAlignment="1">
      <alignment wrapText="1"/>
    </xf>
    <xf numFmtId="0" fontId="2" fillId="0" borderId="0" xfId="0" applyFont="1"/>
    <xf numFmtId="0" fontId="3" fillId="3" borderId="0" xfId="0" applyFont="1" applyFill="1"/>
    <xf numFmtId="0" fontId="0" fillId="3" borderId="0" xfId="0" applyFill="1"/>
    <xf numFmtId="0" fontId="0" fillId="4" borderId="0" xfId="0" applyFill="1"/>
    <xf numFmtId="0" fontId="4" fillId="4" borderId="0" xfId="0" applyFont="1" applyFill="1" applyAlignment="1">
      <alignment horizontal="left" vertical="center"/>
    </xf>
    <xf numFmtId="0" fontId="5" fillId="3" borderId="0" xfId="0" applyFont="1" applyFill="1" applyAlignment="1">
      <alignment horizontal="left" vertical="center"/>
    </xf>
    <xf numFmtId="0" fontId="6" fillId="3" borderId="0" xfId="0" applyFont="1" applyFill="1" applyAlignment="1">
      <alignment horizontal="left" vertical="center"/>
    </xf>
    <xf numFmtId="0" fontId="7" fillId="4" borderId="0" xfId="0" applyFont="1" applyFill="1"/>
    <xf numFmtId="0" fontId="8" fillId="4" borderId="0" xfId="0" applyFont="1" applyFill="1"/>
    <xf numFmtId="0" fontId="7" fillId="4" borderId="0" xfId="0" applyFont="1" applyFill="1" applyAlignment="1">
      <alignment wrapText="1"/>
    </xf>
    <xf numFmtId="0" fontId="9" fillId="4" borderId="0" xfId="0" applyFont="1" applyFill="1" applyAlignment="1">
      <alignment wrapText="1"/>
    </xf>
    <xf numFmtId="0" fontId="10" fillId="4" borderId="0" xfId="0" applyFont="1" applyFill="1"/>
    <xf numFmtId="0" fontId="11" fillId="4" borderId="0" xfId="0" applyFont="1" applyFill="1"/>
    <xf numFmtId="0" fontId="11" fillId="4" borderId="0" xfId="0" applyFont="1" applyFill="1" applyAlignment="1">
      <alignment wrapText="1"/>
    </xf>
    <xf numFmtId="0" fontId="9" fillId="4" borderId="0" xfId="0" applyFont="1" applyFill="1"/>
    <xf numFmtId="0" fontId="12" fillId="3" borderId="0" xfId="0" applyFont="1" applyFill="1" applyAlignment="1">
      <alignment horizontal="right" vertical="center"/>
    </xf>
    <xf numFmtId="0" fontId="10" fillId="3" borderId="0" xfId="0" applyFont="1" applyFill="1" applyAlignment="1">
      <alignment horizontal="right" vertical="center"/>
    </xf>
    <xf numFmtId="0" fontId="13" fillId="0" borderId="0" xfId="0" applyFont="1" applyAlignment="1">
      <alignment horizontal="center" wrapText="1"/>
    </xf>
    <xf numFmtId="0" fontId="14" fillId="0" borderId="0" xfId="0" applyFont="1"/>
    <xf numFmtId="0" fontId="15" fillId="0" borderId="0" xfId="0" applyFont="1" applyAlignment="1">
      <alignment horizontal="center"/>
    </xf>
    <xf numFmtId="0" fontId="10" fillId="0" borderId="0" xfId="0" applyFont="1"/>
    <xf numFmtId="0" fontId="7" fillId="0" borderId="0" xfId="0" applyFont="1" applyAlignment="1">
      <alignment horizontal="center" wrapText="1"/>
    </xf>
    <xf numFmtId="0" fontId="7" fillId="0" borderId="0" xfId="0" applyFont="1" applyAlignment="1">
      <alignment horizontal="center" vertical="center" wrapText="1"/>
    </xf>
    <xf numFmtId="2" fontId="7" fillId="0" borderId="0" xfId="0" applyNumberFormat="1" applyFont="1" applyAlignment="1">
      <alignment horizontal="center" vertical="center" wrapText="1"/>
    </xf>
    <xf numFmtId="0" fontId="7" fillId="0" borderId="1" xfId="0" applyFont="1" applyBorder="1" applyAlignment="1">
      <alignment horizontal="center" vertical="center" wrapText="1"/>
    </xf>
    <xf numFmtId="2" fontId="7" fillId="0" borderId="1" xfId="0" applyNumberFormat="1" applyFont="1" applyBorder="1" applyAlignment="1">
      <alignment horizontal="center" vertical="center" wrapText="1"/>
    </xf>
    <xf numFmtId="0" fontId="7"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2" fontId="7" fillId="0" borderId="2" xfId="0" applyNumberFormat="1" applyFont="1" applyBorder="1" applyAlignment="1">
      <alignment horizontal="center" vertical="center" wrapText="1"/>
    </xf>
    <xf numFmtId="0" fontId="10" fillId="0" borderId="0" xfId="0" applyFont="1"/>
    <xf numFmtId="0" fontId="7" fillId="0" borderId="0" xfId="0" applyFont="1"/>
    <xf numFmtId="0" fontId="16" fillId="0" borderId="0" xfId="0" applyFont="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0" borderId="0" xfId="0" applyFont="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2" fontId="7" fillId="0" borderId="0" xfId="0" applyNumberFormat="1" applyFont="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15" fillId="0" borderId="0" xfId="0" applyFont="1"/>
    <xf numFmtId="2" fontId="7" fillId="0" borderId="0" xfId="0" applyNumberFormat="1" applyFont="1" applyAlignment="1">
      <alignment horizontal="center" wrapText="1"/>
    </xf>
  </cellXfs>
  <cellStyles count="1">
    <cellStyle name="Normal" xfId="0" builtinId="0"/>
  </cellStyles>
  <dxfs count="45">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ont>
        <strike val="0"/>
        <outline val="0"/>
        <shadow val="0"/>
        <u val="none"/>
        <vertAlign val="baseline"/>
        <name val="Work Sans"/>
        <scheme val="none"/>
      </font>
    </dxf>
    <dxf>
      <fill>
        <patternFill patternType="solid">
          <fgColor rgb="FFF4CCCC"/>
          <bgColor rgb="FFF4CCCC"/>
        </patternFill>
      </fill>
    </dxf>
    <dxf>
      <fill>
        <patternFill patternType="solid">
          <fgColor rgb="FFFFF2CC"/>
          <bgColor rgb="FFFFF2CC"/>
        </patternFill>
      </fill>
    </dxf>
    <dxf>
      <fill>
        <patternFill patternType="solid">
          <fgColor rgb="FFB7E1CD"/>
          <bgColor rgb="FFB7E1CD"/>
        </patternFill>
      </fill>
    </dxf>
    <dxf>
      <fill>
        <patternFill patternType="solid">
          <fgColor rgb="FFF4CCCC"/>
          <bgColor rgb="FFF4CCCC"/>
        </patternFill>
      </fill>
    </dxf>
    <dxf>
      <fill>
        <patternFill patternType="solid">
          <fgColor rgb="FFFFF2CC"/>
          <bgColor rgb="FFFFF2CC"/>
        </patternFill>
      </fill>
    </dxf>
    <dxf>
      <fill>
        <patternFill patternType="solid">
          <fgColor rgb="FFB7E1CD"/>
          <bgColor rgb="FFB7E1CD"/>
        </patternFill>
      </fill>
    </dxf>
    <dxf>
      <fill>
        <patternFill patternType="solid">
          <fgColor rgb="FFF4CCCC"/>
          <bgColor rgb="FFF4CCCC"/>
        </patternFill>
      </fill>
    </dxf>
    <dxf>
      <fill>
        <patternFill patternType="solid">
          <fgColor rgb="FFFFF2CC"/>
          <bgColor rgb="FFFFF2CC"/>
        </patternFill>
      </fill>
    </dxf>
    <dxf>
      <fill>
        <patternFill patternType="solid">
          <fgColor rgb="FFB7E1CD"/>
          <bgColor rgb="FFB7E1C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3">
    <tableStyle name="Breakfast Buffet-style" pivot="0" count="3" xr9:uid="{00000000-0011-0000-FFFF-FFFF00000000}">
      <tableStyleElement type="headerRow" dxfId="44"/>
      <tableStyleElement type="firstRowStripe" dxfId="43"/>
      <tableStyleElement type="secondRowStripe" dxfId="42"/>
    </tableStyle>
    <tableStyle name="L  D Buffet-style" pivot="0" count="3" xr9:uid="{00000000-0011-0000-FFFF-FFFF01000000}">
      <tableStyleElement type="headerRow" dxfId="41"/>
      <tableStyleElement type="firstRowStripe" dxfId="40"/>
      <tableStyleElement type="secondRowStripe" dxfId="39"/>
    </tableStyle>
    <tableStyle name="Break-style" pivot="0" count="3" xr9:uid="{00000000-0011-0000-FFFF-FFFF02000000}">
      <tableStyleElement type="headerRow" dxfId="38"/>
      <tableStyleElement type="firstRowStripe" dxfId="37"/>
      <tableStyleElement type="secondRowStripe" dxfId="36"/>
    </tableStyle>
  </tableStyles>
  <colors>
    <mruColors>
      <color rgb="FF114D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7747000</xdr:colOff>
      <xdr:row>0</xdr:row>
      <xdr:rowOff>190500</xdr:rowOff>
    </xdr:from>
    <xdr:to>
      <xdr:col>2</xdr:col>
      <xdr:colOff>9906000</xdr:colOff>
      <xdr:row>2</xdr:row>
      <xdr:rowOff>90059</xdr:rowOff>
    </xdr:to>
    <xdr:pic>
      <xdr:nvPicPr>
        <xdr:cNvPr id="3" name="Picture 2">
          <a:extLst>
            <a:ext uri="{FF2B5EF4-FFF2-40B4-BE49-F238E27FC236}">
              <a16:creationId xmlns:a16="http://schemas.microsoft.com/office/drawing/2014/main" id="{F6E3320A-6E6D-5604-092B-66180A1993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8600" y="190500"/>
          <a:ext cx="2159000" cy="4583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ara Dalton" id="{67C58A4F-E336-487D-AF14-6451DBA0B7AF}" userId="" providerId="google-sheets"/>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6:F18" headerRowDxfId="2" dataDxfId="0" totalsRowDxfId="1">
  <tableColumns count="6">
    <tableColumn id="1" xr3:uid="{00000000-0010-0000-0000-000001000000}" name="Chef to complete yellow cells" dataDxfId="8"/>
    <tableColumn id="2" xr3:uid="{00000000-0010-0000-0000-000002000000}" name="Benchmark Portion Suggestion (oz/person)" dataDxfId="7"/>
    <tableColumn id="3" xr3:uid="{00000000-0010-0000-0000-000003000000}" name="Chef’s Planned Portion (oz/person)" dataDxfId="6"/>
    <tableColumn id="4" xr3:uid="{00000000-0010-0000-0000-000004000000}" name="Expected Number Portions (Finished portions) " dataDxfId="5"/>
    <tableColumn id="5" xr3:uid="{00000000-0010-0000-0000-000005000000}" name="Total ounces" dataDxfId="4"/>
    <tableColumn id="6" xr3:uid="{00000000-0010-0000-0000-000006000000}" name="Pounds of prepared food (doesn't include trim, shrinkage)" dataDxfId="3"/>
  </tableColumns>
  <tableStyleInfo name="Breakfast Buffet-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6:F18" headerRowDxfId="11" dataDxfId="9" totalsRowDxfId="10">
  <tableColumns count="6">
    <tableColumn id="1" xr3:uid="{00000000-0010-0000-0100-000001000000}" name="Chef to complete yellow cells" dataDxfId="17"/>
    <tableColumn id="2" xr3:uid="{00000000-0010-0000-0100-000002000000}" name="Benchmark Portion Suggestion (oz/person)" dataDxfId="16"/>
    <tableColumn id="3" xr3:uid="{00000000-0010-0000-0100-000003000000}" name="Chef’s Planned Portion (oz/person)" dataDxfId="15"/>
    <tableColumn id="4" xr3:uid="{00000000-0010-0000-0100-000004000000}" name="Expected Number Portions (Finished portions) " dataDxfId="14"/>
    <tableColumn id="5" xr3:uid="{00000000-0010-0000-0100-000005000000}" name="Total ounces" dataDxfId="13"/>
    <tableColumn id="6" xr3:uid="{00000000-0010-0000-0100-000006000000}" name="Pounds of prepared food (doesn't include trim, shrinkage)" dataDxfId="12"/>
  </tableColumns>
  <tableStyleInfo name="L  D Buffet-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7:F19" headerRowDxfId="20" dataDxfId="18" totalsRowDxfId="19">
  <tableColumns count="6">
    <tableColumn id="1" xr3:uid="{00000000-0010-0000-0200-000001000000}" name="Chef to complete yellow cells" dataDxfId="26"/>
    <tableColumn id="2" xr3:uid="{00000000-0010-0000-0200-000002000000}" name="Benchmark Portion Suggestion (oz/person)" dataDxfId="25"/>
    <tableColumn id="3" xr3:uid="{00000000-0010-0000-0200-000003000000}" name="Chef’s Planned Portion (oz/person)" dataDxfId="24"/>
    <tableColumn id="4" xr3:uid="{00000000-0010-0000-0200-000004000000}" name="Expected Number Portions (Finished portions) " dataDxfId="23"/>
    <tableColumn id="5" xr3:uid="{00000000-0010-0000-0200-000005000000}" name="Total ounces" dataDxfId="22"/>
    <tableColumn id="6" xr3:uid="{00000000-0010-0000-0200-000006000000}" name="Pounds of prepared food (doesn't include trim, shrinkage)" dataDxfId="21"/>
  </tableColumns>
  <tableStyleInfo name="Break-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5" dT="2025-11-07T18:28:34.00" personId="{67C58A4F-E336-487D-AF14-6451DBA0B7AF}" id="{3A89A26C-F43B-45CD-A3A7-7BB4F394CAC5}" done="1">
    <text>might be a bit too specific for putting in a calculator. I think just explain the target 1.2 lbs/person goal in the cell above as a standard</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D26"/>
  <sheetViews>
    <sheetView workbookViewId="0">
      <selection activeCell="E16" sqref="E16"/>
    </sheetView>
  </sheetViews>
  <sheetFormatPr baseColWidth="10" defaultColWidth="12.6640625" defaultRowHeight="22" customHeight="1"/>
  <cols>
    <col min="1" max="1" width="6" style="4" customWidth="1"/>
    <col min="2" max="2" width="5.33203125" style="4" customWidth="1"/>
    <col min="3" max="3" width="130.5" style="4" customWidth="1"/>
    <col min="4" max="4" width="3.6640625" style="4" customWidth="1"/>
    <col min="5" max="16384" width="12.6640625" style="4"/>
  </cols>
  <sheetData>
    <row r="1" spans="2:4" s="3" customFormat="1" ht="22" customHeight="1">
      <c r="B1" s="7" t="s">
        <v>57</v>
      </c>
      <c r="C1" s="8"/>
    </row>
    <row r="2" spans="2:4" ht="22" customHeight="1">
      <c r="B2" s="8"/>
      <c r="C2" s="8"/>
    </row>
    <row r="3" spans="2:4" ht="22" customHeight="1">
      <c r="B3" s="8"/>
      <c r="C3" s="8"/>
    </row>
    <row r="4" spans="2:4" ht="22" customHeight="1">
      <c r="B4" s="6"/>
      <c r="C4" s="6"/>
      <c r="D4" s="5"/>
    </row>
    <row r="5" spans="2:4" ht="22" customHeight="1">
      <c r="B5" s="9"/>
      <c r="C5" s="10" t="s">
        <v>0</v>
      </c>
      <c r="D5" s="5"/>
    </row>
    <row r="6" spans="2:4" ht="52" customHeight="1">
      <c r="B6" s="11"/>
      <c r="C6" s="12" t="s">
        <v>1</v>
      </c>
      <c r="D6" s="5"/>
    </row>
    <row r="7" spans="2:4" ht="22" customHeight="1">
      <c r="B7" s="13"/>
      <c r="C7" s="13"/>
      <c r="D7" s="5"/>
    </row>
    <row r="8" spans="2:4" ht="22" customHeight="1">
      <c r="B8" s="9"/>
      <c r="C8" s="10" t="s">
        <v>2</v>
      </c>
      <c r="D8" s="5"/>
    </row>
    <row r="9" spans="2:4" ht="22" customHeight="1">
      <c r="B9" s="14">
        <v>1</v>
      </c>
      <c r="C9" s="14" t="s">
        <v>59</v>
      </c>
      <c r="D9" s="5"/>
    </row>
    <row r="10" spans="2:4" ht="33" customHeight="1">
      <c r="B10" s="14">
        <v>2</v>
      </c>
      <c r="C10" s="15" t="s">
        <v>60</v>
      </c>
      <c r="D10" s="5"/>
    </row>
    <row r="11" spans="2:4" ht="22" customHeight="1">
      <c r="B11" s="14">
        <v>3</v>
      </c>
      <c r="C11" s="14" t="s">
        <v>61</v>
      </c>
      <c r="D11" s="5"/>
    </row>
    <row r="12" spans="2:4" ht="22" customHeight="1">
      <c r="B12" s="14">
        <v>4</v>
      </c>
      <c r="C12" s="14" t="s">
        <v>3</v>
      </c>
      <c r="D12" s="5"/>
    </row>
    <row r="13" spans="2:4" ht="22" customHeight="1">
      <c r="B13" s="16"/>
      <c r="C13" s="16" t="s">
        <v>4</v>
      </c>
      <c r="D13" s="5"/>
    </row>
    <row r="14" spans="2:4" ht="22" customHeight="1">
      <c r="B14" s="16"/>
      <c r="C14" s="16" t="s">
        <v>5</v>
      </c>
      <c r="D14" s="5"/>
    </row>
    <row r="15" spans="2:4" ht="22" customHeight="1">
      <c r="B15" s="16"/>
      <c r="C15" s="16" t="s">
        <v>6</v>
      </c>
      <c r="D15" s="5"/>
    </row>
    <row r="16" spans="2:4" ht="22" customHeight="1">
      <c r="B16" s="14">
        <v>5</v>
      </c>
      <c r="C16" s="14" t="s">
        <v>62</v>
      </c>
      <c r="D16" s="5"/>
    </row>
    <row r="17" spans="2:4" ht="22" customHeight="1">
      <c r="B17" s="9"/>
      <c r="C17" s="16" t="s">
        <v>7</v>
      </c>
      <c r="D17" s="5"/>
    </row>
    <row r="18" spans="2:4" ht="22" customHeight="1">
      <c r="B18" s="9"/>
      <c r="C18" s="16" t="s">
        <v>8</v>
      </c>
      <c r="D18" s="5"/>
    </row>
    <row r="19" spans="2:4" ht="22" customHeight="1">
      <c r="B19" s="9"/>
      <c r="C19" s="16" t="s">
        <v>9</v>
      </c>
      <c r="D19" s="5"/>
    </row>
    <row r="20" spans="2:4" ht="22" customHeight="1">
      <c r="B20" s="13"/>
      <c r="C20" s="13"/>
      <c r="D20" s="5"/>
    </row>
    <row r="21" spans="2:4" ht="22" customHeight="1">
      <c r="B21" s="9"/>
      <c r="C21" s="10" t="s">
        <v>10</v>
      </c>
      <c r="D21" s="5"/>
    </row>
    <row r="22" spans="2:4" ht="30" customHeight="1">
      <c r="B22" s="9"/>
      <c r="C22" s="12" t="s">
        <v>11</v>
      </c>
      <c r="D22" s="5"/>
    </row>
    <row r="23" spans="2:4" ht="22" customHeight="1">
      <c r="B23" s="9"/>
      <c r="C23" s="16" t="s">
        <v>12</v>
      </c>
      <c r="D23" s="5"/>
    </row>
    <row r="24" spans="2:4" ht="22" customHeight="1">
      <c r="B24" s="9"/>
      <c r="C24" s="16" t="s">
        <v>13</v>
      </c>
      <c r="D24" s="5"/>
    </row>
    <row r="25" spans="2:4" ht="22" customHeight="1">
      <c r="B25" s="5"/>
      <c r="C25" s="5"/>
      <c r="D25" s="5"/>
    </row>
    <row r="26" spans="2:4" ht="22" customHeight="1">
      <c r="C26" s="17" t="s">
        <v>58</v>
      </c>
      <c r="D26" s="18"/>
    </row>
  </sheetData>
  <mergeCells count="2">
    <mergeCell ref="B1:C3"/>
    <mergeCell ref="C26:D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31"/>
  <sheetViews>
    <sheetView tabSelected="1" workbookViewId="0">
      <selection activeCell="I8" sqref="I8"/>
    </sheetView>
  </sheetViews>
  <sheetFormatPr baseColWidth="10" defaultColWidth="20.83203125" defaultRowHeight="25" customHeight="1"/>
  <cols>
    <col min="6" max="6" width="24.83203125" customWidth="1"/>
  </cols>
  <sheetData>
    <row r="1" spans="1:8" ht="35" customHeight="1">
      <c r="A1" s="19" t="s">
        <v>14</v>
      </c>
      <c r="B1" s="20"/>
      <c r="C1" s="20"/>
      <c r="D1" s="20"/>
      <c r="E1" s="20"/>
      <c r="F1" s="20"/>
      <c r="G1" s="1"/>
    </row>
    <row r="2" spans="1:8" ht="25" customHeight="1">
      <c r="A2" s="23"/>
      <c r="B2" s="23"/>
      <c r="C2" s="23"/>
      <c r="D2" s="23"/>
      <c r="E2" s="23"/>
      <c r="F2" s="43"/>
      <c r="G2" s="1"/>
    </row>
    <row r="3" spans="1:8" ht="25" customHeight="1">
      <c r="A3" s="23"/>
      <c r="B3" s="26" t="s">
        <v>15</v>
      </c>
      <c r="C3" s="24"/>
      <c r="D3" s="26" t="s">
        <v>16</v>
      </c>
      <c r="E3" s="24"/>
      <c r="F3" s="27" t="s">
        <v>17</v>
      </c>
      <c r="G3" s="1"/>
      <c r="H3" s="2"/>
    </row>
    <row r="4" spans="1:8" ht="25" customHeight="1">
      <c r="A4" s="24"/>
      <c r="B4" s="28">
        <v>100</v>
      </c>
      <c r="C4" s="24"/>
      <c r="D4" s="29">
        <v>0.5</v>
      </c>
      <c r="E4" s="24"/>
      <c r="F4" s="30">
        <f>SUM(E18/B4)/16</f>
        <v>0</v>
      </c>
      <c r="G4" s="1"/>
    </row>
    <row r="5" spans="1:8" ht="25" customHeight="1">
      <c r="A5" s="31"/>
      <c r="B5" s="32"/>
      <c r="C5" s="32"/>
      <c r="D5" s="32"/>
      <c r="E5" s="31"/>
      <c r="F5" s="31"/>
    </row>
    <row r="6" spans="1:8" ht="70" customHeight="1">
      <c r="A6" s="33" t="s">
        <v>18</v>
      </c>
      <c r="B6" s="24" t="s">
        <v>19</v>
      </c>
      <c r="C6" s="34" t="s">
        <v>20</v>
      </c>
      <c r="D6" s="35" t="s">
        <v>21</v>
      </c>
      <c r="E6" s="24" t="s">
        <v>22</v>
      </c>
      <c r="F6" s="24" t="s">
        <v>23</v>
      </c>
    </row>
    <row r="7" spans="1:8" ht="25" customHeight="1">
      <c r="A7" s="32" t="s">
        <v>24</v>
      </c>
      <c r="B7" s="36">
        <v>0.5</v>
      </c>
      <c r="C7" s="37">
        <v>0</v>
      </c>
      <c r="D7" s="38">
        <v>0</v>
      </c>
      <c r="E7" s="36">
        <f t="shared" ref="E7:E17" si="0">SUM(D7*C7)</f>
        <v>0</v>
      </c>
      <c r="F7" s="39">
        <f t="shared" ref="F7:F17" si="1">SUM(E7/16)</f>
        <v>0</v>
      </c>
    </row>
    <row r="8" spans="1:8" ht="25" customHeight="1">
      <c r="A8" s="32" t="s">
        <v>25</v>
      </c>
      <c r="B8" s="36">
        <v>2</v>
      </c>
      <c r="C8" s="37">
        <v>0</v>
      </c>
      <c r="D8" s="38">
        <v>0</v>
      </c>
      <c r="E8" s="36">
        <f t="shared" si="0"/>
        <v>0</v>
      </c>
      <c r="F8" s="39">
        <f t="shared" si="1"/>
        <v>0</v>
      </c>
    </row>
    <row r="9" spans="1:8" ht="25" customHeight="1">
      <c r="A9" s="32" t="s">
        <v>26</v>
      </c>
      <c r="B9" s="36">
        <v>1</v>
      </c>
      <c r="C9" s="37">
        <v>0</v>
      </c>
      <c r="D9" s="38">
        <v>0</v>
      </c>
      <c r="E9" s="36">
        <f t="shared" si="0"/>
        <v>0</v>
      </c>
      <c r="F9" s="39">
        <f t="shared" si="1"/>
        <v>0</v>
      </c>
    </row>
    <row r="10" spans="1:8" ht="25" customHeight="1">
      <c r="A10" s="32" t="s">
        <v>27</v>
      </c>
      <c r="B10" s="36">
        <v>0.5</v>
      </c>
      <c r="C10" s="37">
        <v>0</v>
      </c>
      <c r="D10" s="38">
        <v>0</v>
      </c>
      <c r="E10" s="36">
        <f t="shared" si="0"/>
        <v>0</v>
      </c>
      <c r="F10" s="39">
        <f t="shared" si="1"/>
        <v>0</v>
      </c>
    </row>
    <row r="11" spans="1:8" ht="25" customHeight="1">
      <c r="A11" s="32" t="s">
        <v>28</v>
      </c>
      <c r="B11" s="36">
        <v>0</v>
      </c>
      <c r="C11" s="37">
        <v>0</v>
      </c>
      <c r="D11" s="38">
        <v>0</v>
      </c>
      <c r="E11" s="36">
        <f t="shared" si="0"/>
        <v>0</v>
      </c>
      <c r="F11" s="39">
        <f t="shared" si="1"/>
        <v>0</v>
      </c>
    </row>
    <row r="12" spans="1:8" ht="25" customHeight="1">
      <c r="A12" s="32" t="s">
        <v>29</v>
      </c>
      <c r="B12" s="36">
        <v>2</v>
      </c>
      <c r="C12" s="37">
        <v>0</v>
      </c>
      <c r="D12" s="38">
        <v>0</v>
      </c>
      <c r="E12" s="36">
        <f t="shared" si="0"/>
        <v>0</v>
      </c>
      <c r="F12" s="39">
        <f t="shared" si="1"/>
        <v>0</v>
      </c>
    </row>
    <row r="13" spans="1:8" ht="25" customHeight="1">
      <c r="A13" s="32" t="s">
        <v>30</v>
      </c>
      <c r="B13" s="36">
        <v>2</v>
      </c>
      <c r="C13" s="37">
        <v>0</v>
      </c>
      <c r="D13" s="38">
        <v>0</v>
      </c>
      <c r="E13" s="36">
        <f t="shared" si="0"/>
        <v>0</v>
      </c>
      <c r="F13" s="39">
        <f t="shared" si="1"/>
        <v>0</v>
      </c>
    </row>
    <row r="14" spans="1:8" ht="25" customHeight="1">
      <c r="A14" s="32" t="s">
        <v>31</v>
      </c>
      <c r="B14" s="36">
        <v>1</v>
      </c>
      <c r="C14" s="37">
        <v>0</v>
      </c>
      <c r="D14" s="38">
        <v>0</v>
      </c>
      <c r="E14" s="36">
        <f t="shared" si="0"/>
        <v>0</v>
      </c>
      <c r="F14" s="39">
        <f t="shared" si="1"/>
        <v>0</v>
      </c>
    </row>
    <row r="15" spans="1:8" ht="25" customHeight="1">
      <c r="A15" s="32" t="s">
        <v>32</v>
      </c>
      <c r="B15" s="36"/>
      <c r="C15" s="37">
        <v>0</v>
      </c>
      <c r="D15" s="38">
        <v>0</v>
      </c>
      <c r="E15" s="36">
        <f t="shared" si="0"/>
        <v>0</v>
      </c>
      <c r="F15" s="39">
        <f t="shared" si="1"/>
        <v>0</v>
      </c>
    </row>
    <row r="16" spans="1:8" ht="25" customHeight="1">
      <c r="A16" s="32" t="s">
        <v>32</v>
      </c>
      <c r="B16" s="32"/>
      <c r="C16" s="37">
        <v>0</v>
      </c>
      <c r="D16" s="38">
        <v>0</v>
      </c>
      <c r="E16" s="36">
        <f t="shared" si="0"/>
        <v>0</v>
      </c>
      <c r="F16" s="39">
        <f t="shared" si="1"/>
        <v>0</v>
      </c>
    </row>
    <row r="17" spans="1:6" ht="25" customHeight="1">
      <c r="A17" s="32" t="s">
        <v>32</v>
      </c>
      <c r="B17" s="32"/>
      <c r="C17" s="40">
        <v>0</v>
      </c>
      <c r="D17" s="41">
        <v>0</v>
      </c>
      <c r="E17" s="36">
        <f t="shared" si="0"/>
        <v>0</v>
      </c>
      <c r="F17" s="39">
        <f t="shared" si="1"/>
        <v>0</v>
      </c>
    </row>
    <row r="18" spans="1:6" ht="25" customHeight="1">
      <c r="A18" s="32"/>
      <c r="B18" s="32"/>
      <c r="C18" s="32"/>
      <c r="D18" s="32"/>
      <c r="E18" s="36">
        <f>SUM(E7:E14)</f>
        <v>0</v>
      </c>
      <c r="F18" s="32"/>
    </row>
    <row r="19" spans="1:6" ht="25" customHeight="1">
      <c r="A19" s="32"/>
      <c r="B19" s="31"/>
      <c r="C19" s="31"/>
      <c r="D19" s="31"/>
      <c r="E19" s="31"/>
      <c r="F19" s="31"/>
    </row>
    <row r="20" spans="1:6" ht="25" customHeight="1">
      <c r="A20" s="42" t="s">
        <v>33</v>
      </c>
      <c r="B20" s="31"/>
      <c r="C20" s="31"/>
      <c r="D20" s="31"/>
      <c r="E20" s="31"/>
      <c r="F20" s="31"/>
    </row>
    <row r="21" spans="1:6" ht="25" customHeight="1">
      <c r="A21" s="32" t="s">
        <v>34</v>
      </c>
      <c r="B21" s="31"/>
      <c r="C21" s="31"/>
      <c r="D21" s="31"/>
      <c r="E21" s="31"/>
      <c r="F21" s="31"/>
    </row>
    <row r="22" spans="1:6" ht="25" customHeight="1">
      <c r="A22" s="32" t="s">
        <v>35</v>
      </c>
      <c r="B22" s="31"/>
      <c r="C22" s="31"/>
      <c r="D22" s="31"/>
      <c r="E22" s="31"/>
      <c r="F22" s="31"/>
    </row>
    <row r="23" spans="1:6" ht="25" customHeight="1">
      <c r="A23" s="32" t="s">
        <v>36</v>
      </c>
      <c r="B23" s="31"/>
      <c r="C23" s="31"/>
      <c r="D23" s="31"/>
      <c r="E23" s="31"/>
      <c r="F23" s="31"/>
    </row>
    <row r="24" spans="1:6" ht="25" customHeight="1">
      <c r="A24" s="32" t="s">
        <v>37</v>
      </c>
      <c r="B24" s="31"/>
      <c r="C24" s="31"/>
      <c r="D24" s="31"/>
      <c r="E24" s="31"/>
      <c r="F24" s="31"/>
    </row>
    <row r="25" spans="1:6" ht="25" customHeight="1">
      <c r="A25" s="32" t="s">
        <v>38</v>
      </c>
      <c r="B25" s="31"/>
      <c r="C25" s="31"/>
      <c r="D25" s="31"/>
      <c r="E25" s="31"/>
      <c r="F25" s="31"/>
    </row>
    <row r="26" spans="1:6" ht="25" customHeight="1">
      <c r="A26" s="32" t="s">
        <v>39</v>
      </c>
      <c r="B26" s="31"/>
      <c r="C26" s="31"/>
      <c r="D26" s="31"/>
      <c r="E26" s="31"/>
      <c r="F26" s="31"/>
    </row>
    <row r="27" spans="1:6" ht="25" customHeight="1">
      <c r="A27" s="32" t="s">
        <v>40</v>
      </c>
      <c r="B27" s="31"/>
      <c r="C27" s="31"/>
      <c r="D27" s="31"/>
      <c r="E27" s="31"/>
      <c r="F27" s="31"/>
    </row>
    <row r="28" spans="1:6" ht="25" customHeight="1">
      <c r="A28" s="42"/>
      <c r="B28" s="31"/>
      <c r="C28" s="31"/>
      <c r="D28" s="31"/>
      <c r="E28" s="31"/>
      <c r="F28" s="31"/>
    </row>
    <row r="29" spans="1:6" ht="25" customHeight="1">
      <c r="A29" s="42" t="s">
        <v>41</v>
      </c>
      <c r="B29" s="31"/>
      <c r="C29" s="31"/>
      <c r="D29" s="31"/>
      <c r="E29" s="31"/>
      <c r="F29" s="31"/>
    </row>
    <row r="30" spans="1:6" ht="25" customHeight="1">
      <c r="A30" s="32" t="s">
        <v>42</v>
      </c>
      <c r="B30" s="31"/>
      <c r="C30" s="31"/>
      <c r="D30" s="31"/>
      <c r="E30" s="31"/>
      <c r="F30" s="31"/>
    </row>
    <row r="31" spans="1:6" ht="25" customHeight="1">
      <c r="A31" s="32" t="s">
        <v>43</v>
      </c>
      <c r="B31" s="31"/>
      <c r="C31" s="31"/>
      <c r="D31" s="31"/>
      <c r="E31" s="31"/>
      <c r="F31" s="31"/>
    </row>
  </sheetData>
  <mergeCells count="1">
    <mergeCell ref="A1:F1"/>
  </mergeCells>
  <conditionalFormatting sqref="F4">
    <cfRule type="expression" dxfId="35" priority="1">
      <formula>ABS(F4 - D4) &lt;= 0.05</formula>
    </cfRule>
    <cfRule type="expression" dxfId="34" priority="2">
      <formula>AND(ABS(F4 - D4) &gt; 0.05, ABS(F4 - D4) &lt;= 0.1)</formula>
    </cfRule>
    <cfRule type="expression" dxfId="33" priority="3">
      <formula>ABS(F4 - D4) &gt; 0.1</formula>
    </cfRule>
  </conditionalFormatting>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H33"/>
  <sheetViews>
    <sheetView workbookViewId="0">
      <selection activeCell="H11" sqref="H11"/>
    </sheetView>
  </sheetViews>
  <sheetFormatPr baseColWidth="10" defaultColWidth="20.83203125" defaultRowHeight="25" customHeight="1"/>
  <cols>
    <col min="6" max="6" width="24.83203125" customWidth="1"/>
  </cols>
  <sheetData>
    <row r="1" spans="1:8" ht="35" customHeight="1">
      <c r="A1" s="19" t="s">
        <v>44</v>
      </c>
      <c r="B1" s="20"/>
      <c r="C1" s="20"/>
      <c r="D1" s="20"/>
      <c r="E1" s="20"/>
      <c r="F1" s="20"/>
      <c r="G1" s="1"/>
    </row>
    <row r="2" spans="1:8" ht="25" customHeight="1">
      <c r="A2" s="23"/>
      <c r="B2" s="23"/>
      <c r="C2" s="23"/>
      <c r="D2" s="23"/>
      <c r="E2" s="23"/>
      <c r="F2" s="43"/>
      <c r="G2" s="1"/>
    </row>
    <row r="3" spans="1:8" ht="25" customHeight="1">
      <c r="A3" s="23"/>
      <c r="B3" s="26" t="s">
        <v>15</v>
      </c>
      <c r="C3" s="24"/>
      <c r="D3" s="26" t="s">
        <v>16</v>
      </c>
      <c r="E3" s="24"/>
      <c r="F3" s="27" t="s">
        <v>17</v>
      </c>
      <c r="G3" s="1"/>
      <c r="H3" s="2"/>
    </row>
    <row r="4" spans="1:8" ht="25" customHeight="1">
      <c r="A4" s="24"/>
      <c r="B4" s="28">
        <v>100</v>
      </c>
      <c r="C4" s="24"/>
      <c r="D4" s="29">
        <v>1.2</v>
      </c>
      <c r="E4" s="24"/>
      <c r="F4" s="30">
        <f>SUM(E18/B4)/16</f>
        <v>0</v>
      </c>
      <c r="G4" s="1"/>
    </row>
    <row r="5" spans="1:8" ht="25" customHeight="1">
      <c r="A5" s="31"/>
      <c r="B5" s="32"/>
      <c r="C5" s="32"/>
      <c r="D5" s="32"/>
      <c r="E5" s="31"/>
      <c r="F5" s="31"/>
    </row>
    <row r="6" spans="1:8" ht="70" customHeight="1">
      <c r="A6" s="33" t="s">
        <v>18</v>
      </c>
      <c r="B6" s="24" t="s">
        <v>19</v>
      </c>
      <c r="C6" s="34" t="s">
        <v>20</v>
      </c>
      <c r="D6" s="35" t="s">
        <v>21</v>
      </c>
      <c r="E6" s="24" t="s">
        <v>22</v>
      </c>
      <c r="F6" s="24" t="s">
        <v>23</v>
      </c>
    </row>
    <row r="7" spans="1:8" ht="25" customHeight="1">
      <c r="A7" s="32" t="s">
        <v>24</v>
      </c>
      <c r="B7" s="36">
        <v>2</v>
      </c>
      <c r="C7" s="37">
        <v>0</v>
      </c>
      <c r="D7" s="38">
        <v>0</v>
      </c>
      <c r="E7" s="36">
        <f t="shared" ref="E7:E17" si="0">SUM(D7*C7)</f>
        <v>0</v>
      </c>
      <c r="F7" s="39">
        <f t="shared" ref="F7:F17" si="1">SUM(E7/16)</f>
        <v>0</v>
      </c>
    </row>
    <row r="8" spans="1:8" ht="25" customHeight="1">
      <c r="A8" s="32" t="s">
        <v>25</v>
      </c>
      <c r="B8" s="36">
        <v>4</v>
      </c>
      <c r="C8" s="37">
        <v>0</v>
      </c>
      <c r="D8" s="38">
        <v>0</v>
      </c>
      <c r="E8" s="36">
        <f t="shared" si="0"/>
        <v>0</v>
      </c>
      <c r="F8" s="39">
        <f t="shared" si="1"/>
        <v>0</v>
      </c>
    </row>
    <row r="9" spans="1:8" ht="25" customHeight="1">
      <c r="A9" s="32" t="s">
        <v>26</v>
      </c>
      <c r="B9" s="36">
        <v>3</v>
      </c>
      <c r="C9" s="37">
        <v>0</v>
      </c>
      <c r="D9" s="38">
        <v>0</v>
      </c>
      <c r="E9" s="36">
        <f t="shared" si="0"/>
        <v>0</v>
      </c>
      <c r="F9" s="39">
        <f t="shared" si="1"/>
        <v>0</v>
      </c>
    </row>
    <row r="10" spans="1:8" ht="25" customHeight="1">
      <c r="A10" s="32" t="s">
        <v>27</v>
      </c>
      <c r="B10" s="36">
        <v>1</v>
      </c>
      <c r="C10" s="37">
        <v>0</v>
      </c>
      <c r="D10" s="38">
        <v>0</v>
      </c>
      <c r="E10" s="36">
        <f t="shared" si="0"/>
        <v>0</v>
      </c>
      <c r="F10" s="39">
        <f t="shared" si="1"/>
        <v>0</v>
      </c>
    </row>
    <row r="11" spans="1:8" ht="25" customHeight="1">
      <c r="A11" s="32" t="s">
        <v>28</v>
      </c>
      <c r="B11" s="36">
        <v>2</v>
      </c>
      <c r="C11" s="37">
        <v>0</v>
      </c>
      <c r="D11" s="38">
        <v>0</v>
      </c>
      <c r="E11" s="36">
        <f t="shared" si="0"/>
        <v>0</v>
      </c>
      <c r="F11" s="39">
        <f t="shared" si="1"/>
        <v>0</v>
      </c>
    </row>
    <row r="12" spans="1:8" ht="25" customHeight="1">
      <c r="A12" s="32" t="s">
        <v>29</v>
      </c>
      <c r="B12" s="36">
        <v>2</v>
      </c>
      <c r="C12" s="37">
        <v>0</v>
      </c>
      <c r="D12" s="38">
        <v>0</v>
      </c>
      <c r="E12" s="36">
        <f t="shared" si="0"/>
        <v>0</v>
      </c>
      <c r="F12" s="39">
        <f t="shared" si="1"/>
        <v>0</v>
      </c>
    </row>
    <row r="13" spans="1:8" ht="25" customHeight="1">
      <c r="A13" s="32" t="s">
        <v>30</v>
      </c>
      <c r="B13" s="36">
        <v>2</v>
      </c>
      <c r="C13" s="37">
        <v>0</v>
      </c>
      <c r="D13" s="38">
        <v>0</v>
      </c>
      <c r="E13" s="36">
        <f t="shared" si="0"/>
        <v>0</v>
      </c>
      <c r="F13" s="39">
        <f t="shared" si="1"/>
        <v>0</v>
      </c>
    </row>
    <row r="14" spans="1:8" ht="25" customHeight="1">
      <c r="A14" s="32" t="s">
        <v>31</v>
      </c>
      <c r="B14" s="36">
        <v>4</v>
      </c>
      <c r="C14" s="37">
        <v>0</v>
      </c>
      <c r="D14" s="38">
        <v>0</v>
      </c>
      <c r="E14" s="36">
        <f t="shared" si="0"/>
        <v>0</v>
      </c>
      <c r="F14" s="39">
        <f t="shared" si="1"/>
        <v>0</v>
      </c>
    </row>
    <row r="15" spans="1:8" ht="25" customHeight="1">
      <c r="A15" s="32" t="s">
        <v>45</v>
      </c>
      <c r="B15" s="36"/>
      <c r="C15" s="37">
        <v>0</v>
      </c>
      <c r="D15" s="38">
        <v>0</v>
      </c>
      <c r="E15" s="36">
        <f t="shared" si="0"/>
        <v>0</v>
      </c>
      <c r="F15" s="39">
        <f t="shared" si="1"/>
        <v>0</v>
      </c>
    </row>
    <row r="16" spans="1:8" ht="25" customHeight="1">
      <c r="A16" s="32" t="s">
        <v>32</v>
      </c>
      <c r="B16" s="32"/>
      <c r="C16" s="37">
        <v>0</v>
      </c>
      <c r="D16" s="38">
        <v>0</v>
      </c>
      <c r="E16" s="36">
        <f t="shared" si="0"/>
        <v>0</v>
      </c>
      <c r="F16" s="39">
        <f t="shared" si="1"/>
        <v>0</v>
      </c>
    </row>
    <row r="17" spans="1:6" ht="25" customHeight="1">
      <c r="A17" s="32" t="s">
        <v>32</v>
      </c>
      <c r="B17" s="32"/>
      <c r="C17" s="40">
        <v>0</v>
      </c>
      <c r="D17" s="41">
        <v>0</v>
      </c>
      <c r="E17" s="36">
        <f t="shared" si="0"/>
        <v>0</v>
      </c>
      <c r="F17" s="39">
        <f t="shared" si="1"/>
        <v>0</v>
      </c>
    </row>
    <row r="18" spans="1:6" ht="25" customHeight="1">
      <c r="A18" s="32"/>
      <c r="B18" s="32"/>
      <c r="C18" s="32"/>
      <c r="D18" s="32"/>
      <c r="E18" s="36">
        <f>SUM(E7:E14)</f>
        <v>0</v>
      </c>
      <c r="F18" s="32"/>
    </row>
    <row r="19" spans="1:6" ht="25" customHeight="1">
      <c r="A19" s="32"/>
      <c r="B19" s="31"/>
      <c r="C19" s="31"/>
      <c r="D19" s="31"/>
      <c r="E19" s="31"/>
      <c r="F19" s="31"/>
    </row>
    <row r="20" spans="1:6" ht="25" customHeight="1">
      <c r="A20" s="42" t="s">
        <v>46</v>
      </c>
      <c r="B20" s="31"/>
      <c r="C20" s="31"/>
      <c r="D20" s="31"/>
      <c r="E20" s="31"/>
      <c r="F20" s="31"/>
    </row>
    <row r="21" spans="1:6" ht="25" customHeight="1">
      <c r="A21" s="32" t="s">
        <v>34</v>
      </c>
      <c r="B21" s="31"/>
      <c r="C21" s="31"/>
      <c r="D21" s="31"/>
      <c r="E21" s="31"/>
      <c r="F21" s="31"/>
    </row>
    <row r="22" spans="1:6" ht="25" customHeight="1">
      <c r="A22" s="32" t="s">
        <v>35</v>
      </c>
      <c r="B22" s="31"/>
      <c r="C22" s="31"/>
      <c r="D22" s="31"/>
      <c r="E22" s="31"/>
      <c r="F22" s="31"/>
    </row>
    <row r="23" spans="1:6" ht="25" customHeight="1">
      <c r="A23" s="32" t="s">
        <v>37</v>
      </c>
      <c r="B23" s="31"/>
      <c r="C23" s="31"/>
      <c r="D23" s="31"/>
      <c r="E23" s="31"/>
      <c r="F23" s="31"/>
    </row>
    <row r="24" spans="1:6" ht="25" customHeight="1">
      <c r="A24" s="32" t="s">
        <v>47</v>
      </c>
      <c r="B24" s="31"/>
      <c r="C24" s="31"/>
      <c r="D24" s="31"/>
      <c r="E24" s="31"/>
      <c r="F24" s="31"/>
    </row>
    <row r="25" spans="1:6" ht="25" customHeight="1">
      <c r="A25" s="32" t="s">
        <v>48</v>
      </c>
      <c r="B25" s="31"/>
      <c r="C25" s="31"/>
      <c r="D25" s="31"/>
      <c r="E25" s="31"/>
      <c r="F25" s="31"/>
    </row>
    <row r="26" spans="1:6" ht="25" customHeight="1">
      <c r="A26" s="32" t="s">
        <v>39</v>
      </c>
      <c r="B26" s="31"/>
      <c r="C26" s="31"/>
      <c r="D26" s="31"/>
      <c r="E26" s="31"/>
      <c r="F26" s="31"/>
    </row>
    <row r="27" spans="1:6" ht="25" customHeight="1">
      <c r="A27" s="32" t="s">
        <v>40</v>
      </c>
      <c r="B27" s="31"/>
      <c r="C27" s="31"/>
      <c r="D27" s="31"/>
      <c r="E27" s="31"/>
      <c r="F27" s="31"/>
    </row>
    <row r="28" spans="1:6" ht="25" customHeight="1">
      <c r="A28" s="42"/>
      <c r="B28" s="31"/>
      <c r="C28" s="31"/>
      <c r="D28" s="31"/>
      <c r="E28" s="31"/>
      <c r="F28" s="31"/>
    </row>
    <row r="29" spans="1:6" ht="25" customHeight="1">
      <c r="A29" s="42"/>
      <c r="B29" s="31"/>
      <c r="C29" s="31"/>
      <c r="D29" s="31"/>
      <c r="E29" s="31"/>
      <c r="F29" s="31"/>
    </row>
    <row r="30" spans="1:6" ht="25" customHeight="1">
      <c r="A30" s="42" t="s">
        <v>49</v>
      </c>
      <c r="B30" s="31"/>
      <c r="C30" s="31"/>
      <c r="D30" s="31"/>
      <c r="E30" s="31"/>
      <c r="F30" s="31"/>
    </row>
    <row r="31" spans="1:6" ht="25" customHeight="1">
      <c r="A31" s="32" t="s">
        <v>42</v>
      </c>
      <c r="B31" s="31"/>
      <c r="C31" s="31"/>
      <c r="D31" s="31"/>
      <c r="E31" s="31"/>
      <c r="F31" s="31"/>
    </row>
    <row r="32" spans="1:6" ht="25" customHeight="1">
      <c r="A32" s="32" t="s">
        <v>43</v>
      </c>
      <c r="B32" s="31"/>
      <c r="C32" s="31"/>
      <c r="D32" s="31"/>
      <c r="E32" s="31"/>
      <c r="F32" s="31"/>
    </row>
    <row r="33" spans="1:6" ht="25" customHeight="1">
      <c r="A33" s="31"/>
      <c r="B33" s="31"/>
      <c r="C33" s="31"/>
      <c r="D33" s="31"/>
      <c r="E33" s="31"/>
      <c r="F33" s="31"/>
    </row>
  </sheetData>
  <mergeCells count="1">
    <mergeCell ref="A1:F1"/>
  </mergeCells>
  <conditionalFormatting sqref="F4">
    <cfRule type="expression" dxfId="32" priority="1">
      <formula>ABS(F4 - D4) &lt;= 0.05</formula>
    </cfRule>
    <cfRule type="expression" dxfId="31" priority="2">
      <formula>AND(ABS(F4 - D4) &gt; 0.05, ABS(F4 - D4) &lt;= 0.1)</formula>
    </cfRule>
    <cfRule type="expression" dxfId="30" priority="3">
      <formula>ABS(F4 - D4) &gt; 0.1</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H29"/>
  <sheetViews>
    <sheetView workbookViewId="0">
      <selection sqref="A1:XFD1"/>
    </sheetView>
  </sheetViews>
  <sheetFormatPr baseColWidth="10" defaultColWidth="20.83203125" defaultRowHeight="25" customHeight="1"/>
  <cols>
    <col min="6" max="6" width="24.83203125" customWidth="1"/>
  </cols>
  <sheetData>
    <row r="1" spans="1:8" ht="35" customHeight="1">
      <c r="A1" s="19" t="s">
        <v>50</v>
      </c>
      <c r="B1" s="20"/>
      <c r="C1" s="20"/>
      <c r="D1" s="20"/>
      <c r="E1" s="20"/>
      <c r="F1" s="20"/>
      <c r="G1" s="1"/>
    </row>
    <row r="2" spans="1:8" ht="25" customHeight="1">
      <c r="A2" s="21" t="s">
        <v>51</v>
      </c>
      <c r="B2" s="22"/>
      <c r="C2" s="22"/>
      <c r="D2" s="22"/>
      <c r="E2" s="22"/>
      <c r="F2" s="22"/>
      <c r="G2" s="1"/>
    </row>
    <row r="3" spans="1:8" ht="25" customHeight="1">
      <c r="A3" s="23"/>
      <c r="B3" s="24"/>
      <c r="C3" s="24"/>
      <c r="D3" s="24"/>
      <c r="E3" s="24"/>
      <c r="F3" s="25"/>
      <c r="G3" s="1"/>
      <c r="H3" s="2"/>
    </row>
    <row r="4" spans="1:8" ht="25" customHeight="1">
      <c r="A4" s="23"/>
      <c r="B4" s="26" t="s">
        <v>15</v>
      </c>
      <c r="C4" s="24"/>
      <c r="D4" s="26" t="s">
        <v>16</v>
      </c>
      <c r="E4" s="24"/>
      <c r="F4" s="27" t="s">
        <v>17</v>
      </c>
      <c r="G4" s="1"/>
      <c r="H4" s="2"/>
    </row>
    <row r="5" spans="1:8" ht="25" customHeight="1">
      <c r="A5" s="24"/>
      <c r="B5" s="28">
        <v>100</v>
      </c>
      <c r="C5" s="24"/>
      <c r="D5" s="29">
        <v>0.2</v>
      </c>
      <c r="E5" s="24"/>
      <c r="F5" s="30">
        <f>SUM(E19/B5)/16</f>
        <v>0</v>
      </c>
      <c r="G5" s="1"/>
    </row>
    <row r="6" spans="1:8" ht="25" customHeight="1">
      <c r="A6" s="31"/>
      <c r="B6" s="32"/>
      <c r="C6" s="32"/>
      <c r="D6" s="32"/>
      <c r="E6" s="31"/>
      <c r="F6" s="31"/>
    </row>
    <row r="7" spans="1:8" ht="70" customHeight="1">
      <c r="A7" s="33" t="s">
        <v>18</v>
      </c>
      <c r="B7" s="24" t="s">
        <v>19</v>
      </c>
      <c r="C7" s="34" t="s">
        <v>20</v>
      </c>
      <c r="D7" s="35" t="s">
        <v>21</v>
      </c>
      <c r="E7" s="24" t="s">
        <v>22</v>
      </c>
      <c r="F7" s="24" t="s">
        <v>23</v>
      </c>
    </row>
    <row r="8" spans="1:8" ht="25" customHeight="1">
      <c r="A8" s="32" t="s">
        <v>52</v>
      </c>
      <c r="B8" s="36">
        <v>0.5</v>
      </c>
      <c r="C8" s="37">
        <v>0</v>
      </c>
      <c r="D8" s="38">
        <v>0</v>
      </c>
      <c r="E8" s="36">
        <f t="shared" ref="E8:E18" si="0">SUM(D8*C8)</f>
        <v>0</v>
      </c>
      <c r="F8" s="39">
        <f t="shared" ref="F8:F18" si="1">SUM(E8/16)</f>
        <v>0</v>
      </c>
    </row>
    <row r="9" spans="1:8" ht="25" customHeight="1">
      <c r="A9" s="32" t="s">
        <v>53</v>
      </c>
      <c r="B9" s="36">
        <v>0.5</v>
      </c>
      <c r="C9" s="37">
        <v>0</v>
      </c>
      <c r="D9" s="38">
        <v>0</v>
      </c>
      <c r="E9" s="36">
        <f t="shared" si="0"/>
        <v>0</v>
      </c>
      <c r="F9" s="39">
        <f t="shared" si="1"/>
        <v>0</v>
      </c>
    </row>
    <row r="10" spans="1:8" ht="25" customHeight="1">
      <c r="A10" s="32" t="s">
        <v>27</v>
      </c>
      <c r="B10" s="36">
        <v>0.5</v>
      </c>
      <c r="C10" s="37">
        <v>0</v>
      </c>
      <c r="D10" s="38">
        <v>0</v>
      </c>
      <c r="E10" s="36">
        <f t="shared" si="0"/>
        <v>0</v>
      </c>
      <c r="F10" s="39">
        <f t="shared" si="1"/>
        <v>0</v>
      </c>
    </row>
    <row r="11" spans="1:8" ht="25" customHeight="1">
      <c r="A11" s="32" t="s">
        <v>29</v>
      </c>
      <c r="B11" s="36">
        <v>0.5</v>
      </c>
      <c r="C11" s="37">
        <v>0</v>
      </c>
      <c r="D11" s="38">
        <v>0</v>
      </c>
      <c r="E11" s="36">
        <f t="shared" si="0"/>
        <v>0</v>
      </c>
      <c r="F11" s="39">
        <f t="shared" si="1"/>
        <v>0</v>
      </c>
    </row>
    <row r="12" spans="1:8" ht="25" customHeight="1">
      <c r="A12" s="32" t="s">
        <v>30</v>
      </c>
      <c r="B12" s="36">
        <v>1</v>
      </c>
      <c r="C12" s="37">
        <v>0</v>
      </c>
      <c r="D12" s="38">
        <v>0</v>
      </c>
      <c r="E12" s="36">
        <f t="shared" si="0"/>
        <v>0</v>
      </c>
      <c r="F12" s="39">
        <f t="shared" si="1"/>
        <v>0</v>
      </c>
    </row>
    <row r="13" spans="1:8" ht="25" customHeight="1">
      <c r="A13" s="32" t="s">
        <v>32</v>
      </c>
      <c r="B13" s="36" t="s">
        <v>54</v>
      </c>
      <c r="C13" s="37">
        <v>0</v>
      </c>
      <c r="D13" s="38">
        <v>0</v>
      </c>
      <c r="E13" s="36">
        <f t="shared" si="0"/>
        <v>0</v>
      </c>
      <c r="F13" s="39">
        <f t="shared" si="1"/>
        <v>0</v>
      </c>
    </row>
    <row r="14" spans="1:8" ht="25" customHeight="1">
      <c r="A14" s="32" t="s">
        <v>32</v>
      </c>
      <c r="B14" s="36" t="s">
        <v>54</v>
      </c>
      <c r="C14" s="37">
        <v>0</v>
      </c>
      <c r="D14" s="38">
        <v>0</v>
      </c>
      <c r="E14" s="36">
        <f t="shared" si="0"/>
        <v>0</v>
      </c>
      <c r="F14" s="39">
        <f t="shared" si="1"/>
        <v>0</v>
      </c>
    </row>
    <row r="15" spans="1:8" ht="25" customHeight="1">
      <c r="A15" s="32" t="s">
        <v>32</v>
      </c>
      <c r="B15" s="36" t="s">
        <v>54</v>
      </c>
      <c r="C15" s="37">
        <v>0</v>
      </c>
      <c r="D15" s="38">
        <v>0</v>
      </c>
      <c r="E15" s="36">
        <f t="shared" si="0"/>
        <v>0</v>
      </c>
      <c r="F15" s="39">
        <f t="shared" si="1"/>
        <v>0</v>
      </c>
    </row>
    <row r="16" spans="1:8" ht="25" customHeight="1">
      <c r="A16" s="32" t="s">
        <v>32</v>
      </c>
      <c r="B16" s="36" t="s">
        <v>54</v>
      </c>
      <c r="C16" s="37">
        <v>0</v>
      </c>
      <c r="D16" s="38">
        <v>0</v>
      </c>
      <c r="E16" s="36">
        <f t="shared" si="0"/>
        <v>0</v>
      </c>
      <c r="F16" s="39">
        <f t="shared" si="1"/>
        <v>0</v>
      </c>
    </row>
    <row r="17" spans="1:6" ht="25" customHeight="1">
      <c r="A17" s="32" t="s">
        <v>32</v>
      </c>
      <c r="B17" s="32"/>
      <c r="C17" s="37">
        <v>0</v>
      </c>
      <c r="D17" s="38">
        <v>0</v>
      </c>
      <c r="E17" s="36">
        <f t="shared" si="0"/>
        <v>0</v>
      </c>
      <c r="F17" s="39">
        <f t="shared" si="1"/>
        <v>0</v>
      </c>
    </row>
    <row r="18" spans="1:6" ht="25" customHeight="1">
      <c r="A18" s="32" t="s">
        <v>32</v>
      </c>
      <c r="B18" s="32"/>
      <c r="C18" s="40">
        <v>0</v>
      </c>
      <c r="D18" s="41">
        <v>0</v>
      </c>
      <c r="E18" s="36">
        <f t="shared" si="0"/>
        <v>0</v>
      </c>
      <c r="F18" s="39">
        <f t="shared" si="1"/>
        <v>0</v>
      </c>
    </row>
    <row r="19" spans="1:6" ht="25" customHeight="1">
      <c r="A19" s="32"/>
      <c r="B19" s="32"/>
      <c r="C19" s="32"/>
      <c r="D19" s="32"/>
      <c r="E19" s="36">
        <f>SUM(E8:E15)</f>
        <v>0</v>
      </c>
      <c r="F19" s="32"/>
    </row>
    <row r="20" spans="1:6" ht="25" customHeight="1">
      <c r="A20" s="32"/>
      <c r="B20" s="31"/>
      <c r="C20" s="31"/>
      <c r="D20" s="31"/>
      <c r="E20" s="31"/>
      <c r="F20" s="31"/>
    </row>
    <row r="21" spans="1:6" ht="25" customHeight="1">
      <c r="A21" s="42" t="s">
        <v>55</v>
      </c>
      <c r="B21" s="31"/>
      <c r="C21" s="31"/>
      <c r="D21" s="31"/>
      <c r="E21" s="31"/>
      <c r="F21" s="31"/>
    </row>
    <row r="22" spans="1:6" ht="25" customHeight="1">
      <c r="A22" s="32" t="s">
        <v>34</v>
      </c>
      <c r="B22" s="31"/>
      <c r="C22" s="31"/>
      <c r="D22" s="31"/>
      <c r="E22" s="31"/>
      <c r="F22" s="31"/>
    </row>
    <row r="23" spans="1:6" ht="25" customHeight="1">
      <c r="A23" s="32" t="s">
        <v>35</v>
      </c>
      <c r="B23" s="31"/>
      <c r="C23" s="31"/>
      <c r="D23" s="31"/>
      <c r="E23" s="31"/>
      <c r="F23" s="31"/>
    </row>
    <row r="24" spans="1:6" ht="25" customHeight="1">
      <c r="A24" s="32" t="s">
        <v>37</v>
      </c>
      <c r="B24" s="31"/>
      <c r="C24" s="31"/>
      <c r="D24" s="31"/>
      <c r="E24" s="31"/>
      <c r="F24" s="31"/>
    </row>
    <row r="25" spans="1:6" ht="25" customHeight="1">
      <c r="A25" s="32" t="s">
        <v>54</v>
      </c>
      <c r="B25" s="31"/>
      <c r="C25" s="31"/>
      <c r="D25" s="31"/>
      <c r="E25" s="31"/>
      <c r="F25" s="31"/>
    </row>
    <row r="26" spans="1:6" ht="25" customHeight="1">
      <c r="A26" s="31"/>
      <c r="B26" s="31"/>
      <c r="C26" s="31"/>
      <c r="D26" s="31"/>
      <c r="E26" s="31"/>
      <c r="F26" s="31"/>
    </row>
    <row r="27" spans="1:6" ht="25" customHeight="1">
      <c r="A27" s="42" t="s">
        <v>56</v>
      </c>
      <c r="B27" s="31"/>
      <c r="C27" s="31"/>
      <c r="D27" s="31"/>
      <c r="E27" s="31"/>
      <c r="F27" s="31"/>
    </row>
    <row r="28" spans="1:6" ht="25" customHeight="1">
      <c r="A28" s="32" t="s">
        <v>42</v>
      </c>
      <c r="B28" s="31"/>
      <c r="C28" s="31"/>
      <c r="D28" s="31"/>
      <c r="E28" s="31"/>
      <c r="F28" s="31"/>
    </row>
    <row r="29" spans="1:6" ht="25" customHeight="1">
      <c r="A29" s="32" t="s">
        <v>43</v>
      </c>
      <c r="B29" s="31"/>
      <c r="C29" s="31"/>
      <c r="D29" s="31"/>
      <c r="E29" s="31"/>
      <c r="F29" s="31"/>
    </row>
  </sheetData>
  <mergeCells count="2">
    <mergeCell ref="A1:F1"/>
    <mergeCell ref="A2:F2"/>
  </mergeCells>
  <conditionalFormatting sqref="F5">
    <cfRule type="expression" dxfId="29" priority="1">
      <formula>ABS(F5 - D5) &lt;= 0.05</formula>
    </cfRule>
    <cfRule type="expression" dxfId="28" priority="2">
      <formula>AND(ABS(F5 - D5) &gt; 0.05, ABS(F5 - D5) &lt;= 0.1)</formula>
    </cfRule>
    <cfRule type="expression" dxfId="27" priority="3">
      <formula>ABS(F5 - D5) &gt; 0.1</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Directions</vt:lpstr>
      <vt:lpstr>Breakfast Buffet</vt:lpstr>
      <vt:lpstr>Lunch Dinner Buffet</vt:lpstr>
      <vt:lpstr>Break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Nia D'Emilio</cp:lastModifiedBy>
  <dcterms:modified xsi:type="dcterms:W3CDTF">2026-03-18T15:36:26Z</dcterms:modified>
</cp:coreProperties>
</file>